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028"/>
  <workbookPr dateCompatibility="0"/>
  <mc:AlternateContent xmlns:mc="http://schemas.openxmlformats.org/markup-compatibility/2006">
    <mc:Choice Requires="x15">
      <x15ac:absPath xmlns:x15ac="http://schemas.microsoft.com/office/spreadsheetml/2010/11/ac" url="/Users/izumimichie/Downloads/"/>
    </mc:Choice>
  </mc:AlternateContent>
  <xr:revisionPtr revIDLastSave="0" documentId="8_{C767A032-0CBF-9949-85BE-D271FFAC8E43}" xr6:coauthVersionLast="47" xr6:coauthVersionMax="47" xr10:uidLastSave="{00000000-0000-0000-0000-000000000000}"/>
  <bookViews>
    <workbookView xWindow="0" yWindow="500" windowWidth="28800" windowHeight="16240"/>
  </bookViews>
  <sheets>
    <sheet name="発注書 " sheetId="5" r:id="rId1"/>
  </sheets>
  <definedNames>
    <definedName name="_xlnm.Print_Area" localSheetId="0">'発注書 '!$A$1:$I$29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H26" i="5" l="1"/>
  <c r="H14" i="5"/>
  <c r="E27" i="5"/>
  <c r="H18" i="5"/>
  <c r="H17" i="5"/>
  <c r="H16" i="5"/>
  <c r="H15" i="5"/>
  <c r="H23" i="5"/>
  <c r="H13" i="5"/>
  <c r="H21" i="5"/>
  <c r="H22" i="5"/>
  <c r="H20" i="5"/>
  <c r="H19" i="5"/>
  <c r="H11" i="5"/>
  <c r="G27" i="5"/>
  <c r="G28" i="5" s="1"/>
  <c r="H12" i="5"/>
  <c r="H25" i="5"/>
  <c r="H24" i="5"/>
  <c r="G29" i="5" l="1"/>
</calcChain>
</file>

<file path=xl/sharedStrings.xml><?xml version="1.0" encoding="utf-8"?>
<sst xmlns="http://purl.oclc.org/ooxml/spreadsheetml/main" count="41" uniqueCount="39">
  <si>
    <t>まち名</t>
    <rPh sb="2" eb="3">
      <t>メイ</t>
    </rPh>
    <phoneticPr fontId="2"/>
  </si>
  <si>
    <t>企画週</t>
    <rPh sb="0" eb="2">
      <t>キカク</t>
    </rPh>
    <rPh sb="2" eb="3">
      <t>シュウ</t>
    </rPh>
    <phoneticPr fontId="2"/>
  </si>
  <si>
    <t>OCR番号</t>
    <rPh sb="3" eb="5">
      <t>バンゴウ</t>
    </rPh>
    <phoneticPr fontId="2"/>
  </si>
  <si>
    <t>消費材名</t>
    <rPh sb="0" eb="3">
      <t>ショウヒザイ</t>
    </rPh>
    <rPh sb="3" eb="4">
      <t>メイ</t>
    </rPh>
    <phoneticPr fontId="2"/>
  </si>
  <si>
    <t>発注数</t>
    <rPh sb="0" eb="2">
      <t>ハッチュウ</t>
    </rPh>
    <rPh sb="2" eb="3">
      <t>スウ</t>
    </rPh>
    <phoneticPr fontId="2"/>
  </si>
  <si>
    <t>総合計金額　　　　　　　　税込み　　　　　　　　4％値引き前</t>
    <rPh sb="0" eb="1">
      <t>ソウ</t>
    </rPh>
    <rPh sb="1" eb="3">
      <t>ゴウケイ</t>
    </rPh>
    <rPh sb="3" eb="5">
      <t>キンガク</t>
    </rPh>
    <rPh sb="13" eb="15">
      <t>ゼイコ</t>
    </rPh>
    <rPh sb="26" eb="28">
      <t>ネビ</t>
    </rPh>
    <rPh sb="29" eb="30">
      <t>マエ</t>
    </rPh>
    <phoneticPr fontId="2"/>
  </si>
  <si>
    <t>発注合計</t>
    <rPh sb="0" eb="2">
      <t>ハッチュウ</t>
    </rPh>
    <rPh sb="2" eb="4">
      <t>ゴウケイ</t>
    </rPh>
    <phoneticPr fontId="2"/>
  </si>
  <si>
    <t>総合計金額</t>
    <rPh sb="0" eb="1">
      <t>ソウ</t>
    </rPh>
    <rPh sb="1" eb="3">
      <t>ゴウケイ</t>
    </rPh>
    <rPh sb="3" eb="5">
      <t>キンガク</t>
    </rPh>
    <phoneticPr fontId="2"/>
  </si>
  <si>
    <t>4％金額</t>
    <rPh sb="2" eb="4">
      <t>キンガク</t>
    </rPh>
    <phoneticPr fontId="2"/>
  </si>
  <si>
    <t>総合計-4％金額</t>
    <rPh sb="0" eb="1">
      <t>ソウ</t>
    </rPh>
    <rPh sb="1" eb="3">
      <t>ゴウケイ</t>
    </rPh>
    <rPh sb="6" eb="8">
      <t>キンガク</t>
    </rPh>
    <phoneticPr fontId="2"/>
  </si>
  <si>
    <t>供給金額　税抜　　　　　　　4％値引き前</t>
    <rPh sb="0" eb="2">
      <t>キョウキュウ</t>
    </rPh>
    <rPh sb="2" eb="4">
      <t>キンガク</t>
    </rPh>
    <rPh sb="5" eb="6">
      <t>ゼイコ</t>
    </rPh>
    <rPh sb="6" eb="7">
      <t>ヌキ</t>
    </rPh>
    <rPh sb="16" eb="18">
      <t>ネビ</t>
    </rPh>
    <rPh sb="19" eb="20">
      <t>マエ</t>
    </rPh>
    <phoneticPr fontId="2"/>
  </si>
  <si>
    <t>教育文化費</t>
    <rPh sb="0" eb="2">
      <t>キョウイク</t>
    </rPh>
    <rPh sb="2" eb="4">
      <t>ブンカ</t>
    </rPh>
    <rPh sb="4" eb="5">
      <t>ヒ</t>
    </rPh>
    <phoneticPr fontId="1"/>
  </si>
  <si>
    <t>委員会予算</t>
    <rPh sb="0" eb="3">
      <t>イインカイ</t>
    </rPh>
    <rPh sb="3" eb="5">
      <t>ヨサン</t>
    </rPh>
    <phoneticPr fontId="2"/>
  </si>
  <si>
    <t>温度帯（ドライ・冷蔵・冷凍）</t>
    <rPh sb="0" eb="3">
      <t>オンドタイ</t>
    </rPh>
    <rPh sb="8" eb="10">
      <t>レイゾウ</t>
    </rPh>
    <rPh sb="11" eb="13">
      <t>レイトウ</t>
    </rPh>
    <phoneticPr fontId="2"/>
  </si>
  <si>
    <t>入荷センター</t>
  </si>
  <si>
    <t>○○センター</t>
    <phoneticPr fontId="2"/>
  </si>
  <si>
    <t>企画名</t>
  </si>
  <si>
    <t>申請者名</t>
    <rPh sb="0" eb="3">
      <t>シンセイシャ</t>
    </rPh>
    <rPh sb="3" eb="4">
      <t>メイ</t>
    </rPh>
    <phoneticPr fontId="2"/>
  </si>
  <si>
    <t>入荷希望日</t>
    <rPh sb="0" eb="5">
      <t>ニュウカキボウビ</t>
    </rPh>
    <phoneticPr fontId="2"/>
  </si>
  <si>
    <t>備考（事務局依頼など）</t>
    <rPh sb="0" eb="2">
      <t>ビコウ</t>
    </rPh>
    <rPh sb="3" eb="6">
      <t>ジムキョク</t>
    </rPh>
    <rPh sb="6" eb="8">
      <t>イライ</t>
    </rPh>
    <phoneticPr fontId="2"/>
  </si>
  <si>
    <t>NO。</t>
    <phoneticPr fontId="2"/>
  </si>
  <si>
    <t>依頼日</t>
    <rPh sb="0" eb="3">
      <t>イライビ</t>
    </rPh>
    <phoneticPr fontId="2"/>
  </si>
  <si>
    <t>　年　月　日</t>
    <rPh sb="1" eb="2">
      <t>ネン</t>
    </rPh>
    <rPh sb="3" eb="4">
      <t>ガツ</t>
    </rPh>
    <rPh sb="5" eb="6">
      <t>ニチ</t>
    </rPh>
    <phoneticPr fontId="2"/>
  </si>
  <si>
    <t>まち○○</t>
    <phoneticPr fontId="2"/>
  </si>
  <si>
    <t>テーマ消費材補助</t>
    <rPh sb="3" eb="6">
      <t>ショウヒザイ</t>
    </rPh>
    <rPh sb="6" eb="8">
      <t>ホジョ</t>
    </rPh>
    <phoneticPr fontId="2"/>
  </si>
  <si>
    <t>４月～１２月開催企画</t>
    <rPh sb="1" eb="2">
      <t>ガツ</t>
    </rPh>
    <rPh sb="5" eb="6">
      <t>ガツ</t>
    </rPh>
    <rPh sb="6" eb="8">
      <t>カイサイ</t>
    </rPh>
    <rPh sb="8" eb="10">
      <t>キカク</t>
    </rPh>
    <phoneticPr fontId="2"/>
  </si>
  <si>
    <t>チャイパック１箱
牛乳900ml　5本</t>
    <rPh sb="7" eb="8">
      <t>ハコ</t>
    </rPh>
    <rPh sb="9" eb="11">
      <t>ギュウニュウ</t>
    </rPh>
    <rPh sb="18" eb="19">
      <t>ホン</t>
    </rPh>
    <phoneticPr fontId="2"/>
  </si>
  <si>
    <t>予算補助内容</t>
    <rPh sb="0" eb="2">
      <t>ヨサン</t>
    </rPh>
    <rPh sb="2" eb="4">
      <t>ホジョ</t>
    </rPh>
    <rPh sb="4" eb="6">
      <t>ナイヨウ</t>
    </rPh>
    <phoneticPr fontId="2"/>
  </si>
  <si>
    <t>対象項目</t>
    <rPh sb="0" eb="2">
      <t>タイショウ</t>
    </rPh>
    <rPh sb="2" eb="4">
      <t>コウモク</t>
    </rPh>
    <phoneticPr fontId="2"/>
  </si>
  <si>
    <t>食肉・牛乳・鶏卵・米・予約野菜セットの中から選定し、それぞれ委員会企画（学習会や交流会）開催に向けて中心的に活動を担うまち</t>
    <phoneticPr fontId="2"/>
  </si>
  <si>
    <t>条件</t>
    <rPh sb="0" eb="2">
      <t>ジョウケン</t>
    </rPh>
    <phoneticPr fontId="2"/>
  </si>
  <si>
    <t>申請者電話番号</t>
    <phoneticPr fontId="2"/>
  </si>
  <si>
    <t>鶏卵10個（パック）
2個</t>
    <rPh sb="4" eb="5">
      <t>コ</t>
    </rPh>
    <rPh sb="12" eb="13">
      <t>コ</t>
    </rPh>
    <phoneticPr fontId="2"/>
  </si>
  <si>
    <t>テーマ消費材起案</t>
    <rPh sb="3" eb="6">
      <t>ショウヒザイ</t>
    </rPh>
    <rPh sb="6" eb="8">
      <t>キアン</t>
    </rPh>
    <phoneticPr fontId="2"/>
  </si>
  <si>
    <t>「よやくらぶ」予約登録制度の活動起案</t>
    <rPh sb="7" eb="9">
      <t>ヨヤク</t>
    </rPh>
    <rPh sb="9" eb="11">
      <t>トウロク</t>
    </rPh>
    <rPh sb="11" eb="13">
      <t>セイド</t>
    </rPh>
    <rPh sb="14" eb="16">
      <t>カツドウ</t>
    </rPh>
    <rPh sb="16" eb="18">
      <t>キアン</t>
    </rPh>
    <phoneticPr fontId="2"/>
  </si>
  <si>
    <t>※詳細記載</t>
    <rPh sb="1" eb="3">
      <t>ショウサイ</t>
    </rPh>
    <rPh sb="3" eb="5">
      <t>キサイ</t>
    </rPh>
    <phoneticPr fontId="2"/>
  </si>
  <si>
    <t>特別供給　発注書（センター事務局へ提出）</t>
    <rPh sb="0" eb="2">
      <t>トクベツ</t>
    </rPh>
    <rPh sb="2" eb="4">
      <t>キョウキュウ</t>
    </rPh>
    <rPh sb="5" eb="7">
      <t>ハッチュウ</t>
    </rPh>
    <rPh sb="7" eb="8">
      <t>ショ</t>
    </rPh>
    <rPh sb="13" eb="16">
      <t>ジムキョク</t>
    </rPh>
    <rPh sb="17" eb="19">
      <t>テイシュツ</t>
    </rPh>
    <phoneticPr fontId="2"/>
  </si>
  <si>
    <t>よやくらぶ推進
（鶏卵）</t>
    <rPh sb="5" eb="7">
      <t>スイシン</t>
    </rPh>
    <rPh sb="9" eb="11">
      <t>ケイラン</t>
    </rPh>
    <phoneticPr fontId="2"/>
  </si>
  <si>
    <t>よやくらぶ推進
（牛乳）</t>
    <rPh sb="5" eb="7">
      <t>スイシン</t>
    </rPh>
    <rPh sb="9" eb="11">
      <t>ギュウニュウ</t>
    </rPh>
    <phoneticPr fontId="2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</si>
</sst>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double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double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double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 style="double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double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/>
      <diagonal/>
    </border>
    <border>
      <start/>
      <end style="medium">
        <color indexed="64"/>
      </end>
      <top/>
      <bottom/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5" fontId="0" fillId="0" borderId="1" xfId="0" applyNumberFormat="1" applyBorder="1" applyAlignment="1">
      <alignment horizontal="right" vertical="center" wrapText="1"/>
    </xf>
    <xf numFmtId="5" fontId="0" fillId="0" borderId="2" xfId="0" applyNumberForma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5" fontId="0" fillId="0" borderId="8" xfId="0" applyNumberFormat="1" applyFill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7" fillId="0" borderId="0" xfId="0" applyFont="1" applyBorder="1">
      <alignment vertical="center"/>
    </xf>
    <xf numFmtId="5" fontId="0" fillId="0" borderId="0" xfId="0" applyNumberFormat="1" applyBorder="1" applyAlignment="1">
      <alignment horizontal="right" vertical="center" wrapText="1"/>
    </xf>
    <xf numFmtId="5" fontId="0" fillId="0" borderId="0" xfId="0" applyNumberFormat="1" applyFill="1" applyBorder="1" applyAlignment="1">
      <alignment horizontal="right" vertical="center" wrapText="1"/>
    </xf>
    <xf numFmtId="0" fontId="0" fillId="0" borderId="0" xfId="0" applyBorder="1" applyAlignment="1">
      <alignment horizontal="center" vertical="center" shrinkToFit="1"/>
    </xf>
    <xf numFmtId="5" fontId="10" fillId="0" borderId="8" xfId="0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5" fontId="0" fillId="0" borderId="11" xfId="0" applyNumberForma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/>
    </xf>
    <xf numFmtId="5" fontId="0" fillId="2" borderId="8" xfId="0" applyNumberFormat="1" applyFill="1" applyBorder="1" applyAlignment="1">
      <alignment horizontal="right" vertical="center" wrapText="1"/>
    </xf>
    <xf numFmtId="5" fontId="10" fillId="2" borderId="8" xfId="0" applyNumberFormat="1" applyFont="1" applyFill="1" applyBorder="1" applyAlignment="1">
      <alignment horizontal="right" vertical="center" wrapText="1"/>
    </xf>
    <xf numFmtId="5" fontId="0" fillId="2" borderId="12" xfId="0" applyNumberFormat="1" applyFill="1" applyBorder="1" applyAlignment="1">
      <alignment horizontal="right" vertical="center" wrapText="1"/>
    </xf>
    <xf numFmtId="5" fontId="0" fillId="2" borderId="13" xfId="0" applyNumberFormat="1" applyFill="1" applyBorder="1" applyAlignment="1">
      <alignment horizontal="right" vertical="center" wrapText="1"/>
    </xf>
    <xf numFmtId="0" fontId="0" fillId="0" borderId="14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5" fontId="0" fillId="2" borderId="18" xfId="0" applyNumberFormat="1" applyFill="1" applyBorder="1" applyAlignment="1">
      <alignment horizontal="right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NumberFormat="1" applyFill="1" applyBorder="1" applyAlignment="1">
      <alignment horizontal="center" vertical="center" wrapText="1"/>
    </xf>
    <xf numFmtId="0" fontId="0" fillId="0" borderId="20" xfId="0" applyNumberFormat="1" applyFill="1" applyBorder="1" applyAlignment="1">
      <alignment horizontal="center" vertical="center"/>
    </xf>
    <xf numFmtId="0" fontId="0" fillId="0" borderId="20" xfId="0" applyNumberFormat="1" applyBorder="1" applyAlignment="1">
      <alignment horizontal="center" vertical="center" wrapText="1"/>
    </xf>
    <xf numFmtId="0" fontId="0" fillId="0" borderId="2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5" fontId="0" fillId="0" borderId="2" xfId="0" applyNumberForma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/>
    </xf>
    <xf numFmtId="5" fontId="0" fillId="2" borderId="22" xfId="0" applyNumberFormat="1" applyFill="1" applyBorder="1" applyAlignment="1">
      <alignment horizontal="right" vertical="center" wrapText="1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K43"/>
  <sheetViews>
    <sheetView tabSelected="1" view="pageBreakPreview" zoomScale="60" zoomScaleNormal="85" workbookViewId="0">
      <selection activeCell="E5" sqref="E5"/>
    </sheetView>
  </sheetViews>
  <sheetFormatPr baseColWidth="10" defaultColWidth="9" defaultRowHeight="20" customHeight="1"/>
  <cols>
    <col min="1" max="1" width="9" style="1"/>
    <col min="2" max="2" width="21.33203125" style="1" customWidth="1"/>
    <col min="3" max="3" width="20.1640625" style="2" customWidth="1"/>
    <col min="4" max="4" width="15.33203125" style="1" customWidth="1"/>
    <col min="5" max="5" width="30.6640625" style="1" customWidth="1"/>
    <col min="6" max="6" width="19.1640625" style="2" customWidth="1"/>
    <col min="7" max="7" width="17.83203125" style="2" customWidth="1"/>
    <col min="8" max="8" width="21.83203125" style="2" customWidth="1"/>
    <col min="9" max="9" width="21.6640625" style="1" customWidth="1"/>
    <col min="10" max="16384" width="9" style="1"/>
  </cols>
  <sheetData>
    <row r="1" spans="1:9" ht="20" customHeight="1" thickBot="1">
      <c r="B1" s="66" t="s">
        <v>36</v>
      </c>
      <c r="C1" s="66"/>
      <c r="D1" s="66"/>
      <c r="E1" s="66"/>
      <c r="F1" s="66"/>
      <c r="G1" s="66"/>
      <c r="H1" s="66"/>
      <c r="I1" s="66"/>
    </row>
    <row r="2" spans="1:9" ht="22.75" customHeight="1" thickBot="1">
      <c r="B2" s="8" t="s">
        <v>21</v>
      </c>
      <c r="C2" s="69" t="s">
        <v>22</v>
      </c>
      <c r="D2" s="70"/>
      <c r="E2" s="2">
        <v>7410</v>
      </c>
      <c r="F2" s="2" t="s">
        <v>11</v>
      </c>
      <c r="G2" s="1">
        <v>500090</v>
      </c>
      <c r="H2" s="1" t="s">
        <v>12</v>
      </c>
    </row>
    <row r="3" spans="1:9" ht="25.75" customHeight="1" thickBot="1">
      <c r="B3" s="8" t="s">
        <v>0</v>
      </c>
      <c r="C3" s="67" t="s">
        <v>23</v>
      </c>
      <c r="D3" s="68"/>
      <c r="E3" s="71"/>
      <c r="F3" s="72"/>
    </row>
    <row r="4" spans="1:9" ht="22.75" customHeight="1" thickBot="1">
      <c r="B4" s="8" t="s">
        <v>17</v>
      </c>
      <c r="C4" s="67"/>
      <c r="D4" s="68"/>
      <c r="E4" s="61"/>
      <c r="F4" s="3" t="s">
        <v>28</v>
      </c>
      <c r="G4" s="30" t="s">
        <v>27</v>
      </c>
      <c r="H4" s="30" t="s">
        <v>30</v>
      </c>
      <c r="I4" s="3" t="s">
        <v>35</v>
      </c>
    </row>
    <row r="5" spans="1:9" ht="89.5" customHeight="1" thickBot="1">
      <c r="B5" s="8" t="s">
        <v>16</v>
      </c>
      <c r="C5" s="69"/>
      <c r="D5" s="70"/>
      <c r="E5" s="18"/>
      <c r="F5" s="30" t="s">
        <v>24</v>
      </c>
      <c r="G5" s="30">
        <v>8000</v>
      </c>
      <c r="H5" s="30" t="s">
        <v>29</v>
      </c>
      <c r="I5" s="30" t="s">
        <v>33</v>
      </c>
    </row>
    <row r="6" spans="1:9" ht="34.25" customHeight="1" thickBot="1">
      <c r="B6" s="8" t="s">
        <v>14</v>
      </c>
      <c r="C6" s="67" t="s">
        <v>15</v>
      </c>
      <c r="D6" s="68"/>
      <c r="E6" s="18"/>
      <c r="F6" s="30" t="s">
        <v>38</v>
      </c>
      <c r="G6" s="30" t="s">
        <v>26</v>
      </c>
      <c r="H6" s="30" t="s">
        <v>25</v>
      </c>
      <c r="I6" s="30" t="s">
        <v>34</v>
      </c>
    </row>
    <row r="7" spans="1:9" ht="41.5" customHeight="1" thickBot="1">
      <c r="B7" s="8" t="s">
        <v>31</v>
      </c>
      <c r="C7" s="67"/>
      <c r="D7" s="68"/>
      <c r="E7" s="18"/>
      <c r="F7" s="30" t="s">
        <v>37</v>
      </c>
      <c r="G7" s="30" t="s">
        <v>32</v>
      </c>
      <c r="H7" s="30" t="s">
        <v>25</v>
      </c>
      <c r="I7" s="30" t="s">
        <v>34</v>
      </c>
    </row>
    <row r="8" spans="1:9" ht="83.5" customHeight="1" thickBot="1">
      <c r="B8" s="9" t="s">
        <v>19</v>
      </c>
      <c r="C8" s="67"/>
      <c r="D8" s="68"/>
      <c r="E8" s="18"/>
      <c r="F8" s="18"/>
    </row>
    <row r="9" spans="1:9" ht="10.75" customHeight="1" thickBot="1">
      <c r="E9" s="2"/>
      <c r="G9" s="1"/>
      <c r="H9" s="1"/>
    </row>
    <row r="10" spans="1:9" ht="46" thickBot="1">
      <c r="A10" s="42" t="s">
        <v>20</v>
      </c>
      <c r="B10" s="5" t="s">
        <v>1</v>
      </c>
      <c r="C10" s="35" t="s">
        <v>18</v>
      </c>
      <c r="D10" s="6" t="s">
        <v>2</v>
      </c>
      <c r="E10" s="6" t="s">
        <v>3</v>
      </c>
      <c r="F10" s="6" t="s">
        <v>4</v>
      </c>
      <c r="G10" s="17" t="s">
        <v>10</v>
      </c>
      <c r="H10" s="33" t="s">
        <v>5</v>
      </c>
      <c r="I10" s="7" t="s">
        <v>13</v>
      </c>
    </row>
    <row r="11" spans="1:9" s="11" customFormat="1" ht="20" customHeight="1" thickTop="1">
      <c r="A11" s="43">
        <v>1</v>
      </c>
      <c r="B11" s="27"/>
      <c r="C11" s="34"/>
      <c r="D11" s="3"/>
      <c r="E11" s="31"/>
      <c r="F11" s="3"/>
      <c r="G11" s="12"/>
      <c r="H11" s="38">
        <f>G11*1.08*F11</f>
        <v>0</v>
      </c>
      <c r="I11" s="50"/>
    </row>
    <row r="12" spans="1:9" s="11" customFormat="1" ht="20" customHeight="1">
      <c r="A12" s="44">
        <v>2</v>
      </c>
      <c r="B12" s="16"/>
      <c r="C12" s="15"/>
      <c r="D12" s="3"/>
      <c r="E12" s="31"/>
      <c r="F12" s="3"/>
      <c r="G12" s="12"/>
      <c r="H12" s="38">
        <f>G12*1.08*F12</f>
        <v>0</v>
      </c>
      <c r="I12" s="51"/>
    </row>
    <row r="13" spans="1:9" s="11" customFormat="1" ht="20" customHeight="1">
      <c r="A13" s="44">
        <v>3</v>
      </c>
      <c r="B13" s="16"/>
      <c r="C13" s="15"/>
      <c r="D13" s="3"/>
      <c r="E13" s="31"/>
      <c r="F13" s="3"/>
      <c r="G13" s="12"/>
      <c r="H13" s="38">
        <f>G13*1.08*F13</f>
        <v>0</v>
      </c>
      <c r="I13" s="52"/>
    </row>
    <row r="14" spans="1:9" s="11" customFormat="1" ht="20" customHeight="1">
      <c r="A14" s="43">
        <v>4</v>
      </c>
      <c r="B14" s="16"/>
      <c r="C14" s="15"/>
      <c r="D14" s="3"/>
      <c r="E14" s="31"/>
      <c r="F14" s="3"/>
      <c r="G14" s="12"/>
      <c r="H14" s="38">
        <f>G14*1.08</f>
        <v>0</v>
      </c>
      <c r="I14" s="51"/>
    </row>
    <row r="15" spans="1:9" ht="20" customHeight="1">
      <c r="A15" s="44">
        <v>5</v>
      </c>
      <c r="B15" s="16"/>
      <c r="C15" s="15"/>
      <c r="D15" s="3"/>
      <c r="E15" s="31"/>
      <c r="F15" s="3"/>
      <c r="G15" s="12"/>
      <c r="H15" s="38">
        <f>G15*1.08*F15</f>
        <v>0</v>
      </c>
      <c r="I15" s="53"/>
    </row>
    <row r="16" spans="1:9" ht="20" customHeight="1">
      <c r="A16" s="44">
        <v>6</v>
      </c>
      <c r="B16" s="16"/>
      <c r="C16" s="15"/>
      <c r="D16" s="3"/>
      <c r="E16" s="31"/>
      <c r="F16" s="3"/>
      <c r="G16" s="12"/>
      <c r="H16" s="38">
        <f>G16*1.08*F16</f>
        <v>0</v>
      </c>
      <c r="I16" s="53"/>
    </row>
    <row r="17" spans="1:11" ht="20" customHeight="1">
      <c r="A17" s="43">
        <v>7</v>
      </c>
      <c r="B17" s="16"/>
      <c r="C17" s="15"/>
      <c r="D17" s="3"/>
      <c r="E17" s="26"/>
      <c r="F17" s="29"/>
      <c r="G17" s="12"/>
      <c r="H17" s="38">
        <f>G17*1.08*F17</f>
        <v>0</v>
      </c>
      <c r="I17" s="54"/>
    </row>
    <row r="18" spans="1:11" ht="20" customHeight="1">
      <c r="A18" s="44">
        <v>8</v>
      </c>
      <c r="B18" s="16"/>
      <c r="C18" s="15"/>
      <c r="D18" s="3"/>
      <c r="E18" s="3"/>
      <c r="F18" s="3"/>
      <c r="G18" s="30"/>
      <c r="H18" s="38">
        <f>G18*1.08*F18</f>
        <v>0</v>
      </c>
      <c r="I18" s="53"/>
    </row>
    <row r="19" spans="1:11" ht="20" customHeight="1">
      <c r="A19" s="44">
        <v>9</v>
      </c>
      <c r="B19" s="16"/>
      <c r="C19" s="15"/>
      <c r="D19" s="3"/>
      <c r="E19" s="3"/>
      <c r="F19" s="3"/>
      <c r="G19" s="12"/>
      <c r="H19" s="38">
        <f>G19*1.08*F19</f>
        <v>0</v>
      </c>
      <c r="I19" s="55"/>
    </row>
    <row r="20" spans="1:11" ht="20" customHeight="1">
      <c r="A20" s="43">
        <v>10</v>
      </c>
      <c r="B20" s="16"/>
      <c r="C20" s="15"/>
      <c r="D20" s="3"/>
      <c r="E20" s="3"/>
      <c r="F20" s="3"/>
      <c r="G20" s="30"/>
      <c r="H20" s="38">
        <f>G14*1.08*F20</f>
        <v>0</v>
      </c>
      <c r="I20" s="55"/>
    </row>
    <row r="21" spans="1:11" ht="20" customHeight="1">
      <c r="A21" s="44">
        <v>11</v>
      </c>
      <c r="B21" s="16"/>
      <c r="C21" s="25"/>
      <c r="D21" s="3"/>
      <c r="E21" s="3"/>
      <c r="F21" s="3"/>
      <c r="G21" s="30"/>
      <c r="H21" s="39">
        <f>G15*1.08*F21</f>
        <v>0</v>
      </c>
      <c r="I21" s="53"/>
    </row>
    <row r="22" spans="1:11" ht="20" customHeight="1">
      <c r="A22" s="44">
        <v>12</v>
      </c>
      <c r="B22" s="16"/>
      <c r="C22" s="15"/>
      <c r="D22" s="3"/>
      <c r="E22" s="28"/>
      <c r="F22" s="3"/>
      <c r="G22" s="12"/>
      <c r="H22" s="38">
        <f>G22*1.08*F22</f>
        <v>0</v>
      </c>
      <c r="I22" s="55"/>
    </row>
    <row r="23" spans="1:11" ht="20" customHeight="1">
      <c r="A23" s="43">
        <v>13</v>
      </c>
      <c r="B23" s="16"/>
      <c r="C23" s="15"/>
      <c r="D23" s="3"/>
      <c r="E23" s="3"/>
      <c r="F23" s="3"/>
      <c r="G23" s="30"/>
      <c r="H23" s="38">
        <f>G23*1.08</f>
        <v>0</v>
      </c>
      <c r="I23" s="55"/>
    </row>
    <row r="24" spans="1:11" ht="20" customHeight="1">
      <c r="A24" s="44">
        <v>14</v>
      </c>
      <c r="B24" s="16"/>
      <c r="C24" s="15"/>
      <c r="D24" s="3"/>
      <c r="E24" s="26"/>
      <c r="F24" s="3"/>
      <c r="G24" s="12"/>
      <c r="H24" s="38">
        <f>G24*1.08</f>
        <v>0</v>
      </c>
      <c r="I24" s="55"/>
    </row>
    <row r="25" spans="1:11" ht="20" customHeight="1">
      <c r="A25" s="44">
        <v>15</v>
      </c>
      <c r="B25" s="16"/>
      <c r="C25" s="15"/>
      <c r="D25" s="3"/>
      <c r="E25" s="28"/>
      <c r="F25" s="3"/>
      <c r="G25" s="12"/>
      <c r="H25" s="38">
        <f>G25*1.08</f>
        <v>0</v>
      </c>
      <c r="I25" s="55"/>
    </row>
    <row r="26" spans="1:11" ht="20" customHeight="1" thickBot="1">
      <c r="A26" s="45">
        <v>16</v>
      </c>
      <c r="B26" s="56"/>
      <c r="C26" s="57"/>
      <c r="D26" s="4"/>
      <c r="E26" s="58"/>
      <c r="F26" s="4"/>
      <c r="G26" s="13"/>
      <c r="H26" s="59">
        <f>G26*1.08</f>
        <v>0</v>
      </c>
      <c r="I26" s="60"/>
    </row>
    <row r="27" spans="1:11" ht="20" customHeight="1" thickBot="1">
      <c r="D27" s="46" t="s">
        <v>6</v>
      </c>
      <c r="E27" s="47">
        <f>F11+F12+F13+F14+F15+F16+F17+F18+F19+F20+F21+F22+F23+F24+F25+F26</f>
        <v>0</v>
      </c>
      <c r="F27" s="48" t="s">
        <v>7</v>
      </c>
      <c r="G27" s="49">
        <f>SUM(H11:H26)</f>
        <v>0</v>
      </c>
      <c r="H27" s="22"/>
    </row>
    <row r="28" spans="1:11" ht="20" customHeight="1" thickBot="1">
      <c r="F28" s="9" t="s">
        <v>8</v>
      </c>
      <c r="G28" s="40">
        <f>G27*0.04</f>
        <v>0</v>
      </c>
      <c r="H28" s="22"/>
    </row>
    <row r="29" spans="1:11" ht="20" customHeight="1" thickBot="1">
      <c r="F29" s="10" t="s">
        <v>9</v>
      </c>
      <c r="G29" s="41">
        <f>G27-G28</f>
        <v>0</v>
      </c>
      <c r="H29" s="22"/>
    </row>
    <row r="31" spans="1:11" ht="20" customHeight="1">
      <c r="C31" s="62"/>
      <c r="D31" s="62"/>
      <c r="E31" s="62"/>
      <c r="F31" s="62"/>
      <c r="G31" s="63"/>
      <c r="H31" s="63"/>
      <c r="I31" s="64"/>
      <c r="J31" s="64"/>
      <c r="K31" s="64"/>
    </row>
    <row r="32" spans="1:11" ht="20" customHeight="1">
      <c r="D32" s="14"/>
    </row>
    <row r="33" spans="2:8" ht="20" customHeight="1">
      <c r="C33" s="36"/>
      <c r="D33" s="18"/>
      <c r="E33" s="24"/>
    </row>
    <row r="34" spans="2:8" ht="20" customHeight="1">
      <c r="B34" s="18"/>
      <c r="C34" s="37"/>
      <c r="D34" s="18"/>
      <c r="E34" s="18"/>
      <c r="F34" s="19"/>
      <c r="G34" s="19"/>
      <c r="H34" s="19"/>
    </row>
    <row r="35" spans="2:8" ht="20" customHeight="1">
      <c r="B35" s="20"/>
      <c r="C35" s="19"/>
      <c r="D35" s="21"/>
      <c r="E35" s="18"/>
      <c r="F35" s="22"/>
      <c r="G35" s="23"/>
      <c r="H35" s="23"/>
    </row>
    <row r="36" spans="2:8" ht="20" customHeight="1">
      <c r="B36" s="65"/>
      <c r="C36" s="65"/>
      <c r="D36" s="65"/>
      <c r="E36" s="65"/>
      <c r="F36" s="65"/>
      <c r="G36" s="65"/>
      <c r="H36" s="32"/>
    </row>
    <row r="37" spans="2:8" ht="20" customHeight="1">
      <c r="B37" s="65"/>
      <c r="C37" s="65"/>
      <c r="D37" s="65"/>
      <c r="E37" s="65"/>
      <c r="F37" s="65"/>
      <c r="G37" s="65"/>
      <c r="H37" s="32"/>
    </row>
    <row r="38" spans="2:8" ht="20" customHeight="1">
      <c r="B38" s="65"/>
      <c r="C38" s="65"/>
      <c r="D38" s="65"/>
      <c r="E38" s="65"/>
      <c r="F38" s="65"/>
      <c r="G38" s="65"/>
      <c r="H38" s="32"/>
    </row>
    <row r="39" spans="2:8" ht="20" customHeight="1">
      <c r="B39" s="65"/>
      <c r="C39" s="65"/>
      <c r="D39" s="65"/>
      <c r="E39" s="65"/>
      <c r="F39" s="65"/>
      <c r="G39" s="65"/>
      <c r="H39" s="32"/>
    </row>
    <row r="40" spans="2:8" ht="20" customHeight="1">
      <c r="B40" s="65"/>
      <c r="C40" s="65"/>
      <c r="D40" s="65"/>
      <c r="E40" s="65"/>
      <c r="F40" s="65"/>
      <c r="G40" s="65"/>
      <c r="H40" s="32"/>
    </row>
    <row r="41" spans="2:8" ht="20" customHeight="1">
      <c r="B41" s="65"/>
      <c r="C41" s="65"/>
      <c r="D41" s="65"/>
      <c r="E41" s="65"/>
      <c r="F41" s="65"/>
      <c r="G41" s="65"/>
      <c r="H41" s="32"/>
    </row>
    <row r="42" spans="2:8" ht="20" customHeight="1">
      <c r="B42" s="65"/>
      <c r="C42" s="65"/>
      <c r="D42" s="65"/>
      <c r="E42" s="65"/>
      <c r="F42" s="65"/>
      <c r="G42" s="65"/>
      <c r="H42" s="32"/>
    </row>
    <row r="43" spans="2:8" ht="120" customHeight="1">
      <c r="B43" s="65"/>
      <c r="C43" s="65"/>
      <c r="D43" s="65"/>
      <c r="E43" s="65"/>
      <c r="F43" s="65"/>
      <c r="G43" s="65"/>
      <c r="H43" s="32"/>
    </row>
  </sheetData>
  <mergeCells count="12">
    <mergeCell ref="C2:D2"/>
    <mergeCell ref="E3:F3"/>
    <mergeCell ref="C31:F31"/>
    <mergeCell ref="G31:K31"/>
    <mergeCell ref="B36:G43"/>
    <mergeCell ref="B1:I1"/>
    <mergeCell ref="C8:D8"/>
    <mergeCell ref="C7:D7"/>
    <mergeCell ref="C6:D6"/>
    <mergeCell ref="C5:D5"/>
    <mergeCell ref="C4:D4"/>
    <mergeCell ref="C3:D3"/>
  </mergeCells>
  <phoneticPr fontId="2"/>
  <pageMargins left="0.35433070866141736" right="0.55118110236220474" top="0.31496062992125984" bottom="0.27559055118110237" header="0.23622047244094491" footer="0.19685039370078741"/>
  <pageSetup paperSize="9" scale="75" orientation="landscape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発注書 </vt:lpstr>
      <vt:lpstr>'発注書 '!Print_Area</vt:lpstr>
    </vt:vector>
  </TitlesOfParts>
  <Company>生活クラブ生活協同組合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大泉センター</dc:creator>
  <cp:lastModifiedBy>美智江 泉</cp:lastModifiedBy>
  <cp:lastPrinted>2025-02-14T02:41:16Z</cp:lastPrinted>
  <dcterms:created xsi:type="dcterms:W3CDTF">2008-04-03T05:05:11Z</dcterms:created>
  <dcterms:modified xsi:type="dcterms:W3CDTF">2026-09-14T02:07:26Z</dcterms:modified>
</cp:coreProperties>
</file>